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0" yWindow="105" windowWidth="12120" windowHeight="7935"/>
  </bookViews>
  <sheets>
    <sheet name="19.42_2015" sheetId="1" r:id="rId1"/>
  </sheets>
  <definedNames>
    <definedName name="A_IMPRESIÓN_IM">'19.42_2015'!$A$12:$O$28</definedName>
    <definedName name="_xlnm.Print_Area" localSheetId="0">'19.42_2015'!$A$1:$N$28</definedName>
    <definedName name="Imprimir_área_IM" localSheetId="0">'19.42_2015'!$A$12:$O$28</definedName>
  </definedNames>
  <calcPr calcId="152511"/>
</workbook>
</file>

<file path=xl/calcChain.xml><?xml version="1.0" encoding="utf-8"?>
<calcChain xmlns="http://schemas.openxmlformats.org/spreadsheetml/2006/main">
  <c r="K27" i="1" l="1"/>
  <c r="K26" i="1"/>
  <c r="K23" i="1"/>
  <c r="K22" i="1"/>
  <c r="K19" i="1"/>
  <c r="H14" i="1"/>
  <c r="G14" i="1"/>
  <c r="H15" i="1"/>
  <c r="G15" i="1"/>
  <c r="H17" i="1"/>
  <c r="G17" i="1"/>
  <c r="H21" i="1"/>
  <c r="G21" i="1"/>
  <c r="H25" i="1"/>
  <c r="G25" i="1"/>
  <c r="G13" i="1" l="1"/>
  <c r="H13" i="1"/>
  <c r="I17" i="1"/>
  <c r="F17" i="1"/>
  <c r="E17" i="1"/>
  <c r="D17" i="1"/>
  <c r="C17" i="1"/>
  <c r="M22" i="1"/>
  <c r="I21" i="1"/>
  <c r="F21" i="1"/>
  <c r="E21" i="1"/>
  <c r="D21" i="1"/>
  <c r="M23" i="1"/>
  <c r="I25" i="1"/>
  <c r="F25" i="1"/>
  <c r="E25" i="1"/>
  <c r="D25" i="1"/>
  <c r="D15" i="1"/>
  <c r="D14" i="1"/>
  <c r="L18" i="1"/>
  <c r="K18" i="1"/>
  <c r="M19" i="1"/>
  <c r="J17" i="1"/>
  <c r="L27" i="1"/>
  <c r="N27" i="1" s="1"/>
  <c r="L26" i="1"/>
  <c r="N26" i="1" s="1"/>
  <c r="L23" i="1"/>
  <c r="N23" i="1" s="1"/>
  <c r="L22" i="1"/>
  <c r="L19" i="1"/>
  <c r="N19" i="1" s="1"/>
  <c r="J15" i="1"/>
  <c r="J14" i="1"/>
  <c r="I15" i="1"/>
  <c r="F15" i="1"/>
  <c r="E15" i="1"/>
  <c r="I14" i="1"/>
  <c r="F14" i="1"/>
  <c r="E14" i="1"/>
  <c r="J21" i="1"/>
  <c r="C21" i="1"/>
  <c r="J25" i="1"/>
  <c r="C25" i="1"/>
  <c r="M26" i="1"/>
  <c r="C15" i="1"/>
  <c r="C14" i="1"/>
  <c r="L21" i="1" l="1"/>
  <c r="E13" i="1"/>
  <c r="K14" i="1"/>
  <c r="M14" i="1" s="1"/>
  <c r="L25" i="1"/>
  <c r="N25" i="1" s="1"/>
  <c r="N22" i="1"/>
  <c r="K17" i="1"/>
  <c r="M18" i="1"/>
  <c r="J13" i="1"/>
  <c r="C13" i="1"/>
  <c r="D13" i="1"/>
  <c r="L17" i="1"/>
  <c r="K21" i="1"/>
  <c r="L15" i="1"/>
  <c r="N15" i="1" s="1"/>
  <c r="M17" i="1"/>
  <c r="L14" i="1"/>
  <c r="N14" i="1" s="1"/>
  <c r="K15" i="1"/>
  <c r="M15" i="1" s="1"/>
  <c r="N21" i="1"/>
  <c r="I13" i="1"/>
  <c r="F13" i="1"/>
  <c r="M21" i="1"/>
  <c r="K25" i="1"/>
  <c r="M25" i="1" s="1"/>
  <c r="M27" i="1"/>
  <c r="N18" i="1"/>
  <c r="L13" i="1" l="1"/>
  <c r="N13" i="1" s="1"/>
  <c r="N17" i="1"/>
  <c r="K13" i="1"/>
  <c r="M13" i="1" s="1"/>
</calcChain>
</file>

<file path=xl/sharedStrings.xml><?xml version="1.0" encoding="utf-8"?>
<sst xmlns="http://schemas.openxmlformats.org/spreadsheetml/2006/main" count="244" uniqueCount="24">
  <si>
    <t>1</t>
  </si>
  <si>
    <t>3</t>
  </si>
  <si>
    <t>4</t>
  </si>
  <si>
    <t>D.F.</t>
  </si>
  <si>
    <t xml:space="preserve"> </t>
  </si>
  <si>
    <t xml:space="preserve">  </t>
  </si>
  <si>
    <t>19.42 Dosis Aplicadas de Triple Viral en Semanas Nacionales de Vacunación 
por Grupos de Edad en el Distrito Federal y Estados</t>
  </si>
  <si>
    <t>Nacional</t>
  </si>
  <si>
    <t>Grupos  de  Edad</t>
  </si>
  <si>
    <t>Total Aplicado</t>
  </si>
  <si>
    <t>Grupo Blanco</t>
  </si>
  <si>
    <t>Dosis Aplicadas</t>
  </si>
  <si>
    <t>2</t>
  </si>
  <si>
    <t>Meta</t>
  </si>
  <si>
    <t>Total</t>
  </si>
  <si>
    <t>Estados</t>
  </si>
  <si>
    <t>1ra. Semana</t>
  </si>
  <si>
    <t>2a. Semana</t>
  </si>
  <si>
    <t xml:space="preserve">3a. Semana </t>
  </si>
  <si>
    <t>%</t>
  </si>
  <si>
    <t xml:space="preserve"> Grupo Blanco</t>
  </si>
  <si>
    <t>Fuente: Jefatura de Servicios de Atención Preventiva.</t>
  </si>
  <si>
    <t>Anuario Estadístico 2015</t>
  </si>
  <si>
    <t>7  a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</si>
</sst>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b/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quotePrefix="1" applyFont="1" applyBorder="1" applyAlignment="1" applyProtection="1">
      <alignment horizontal="center" vertical="center"/>
    </xf>
    <xf numFmtId="0" fontId="7" fillId="0" borderId="0" xfId="3" applyFont="1" applyAlignment="1"/>
    <xf numFmtId="0" fontId="7" fillId="0" borderId="0" xfId="3" applyFont="1" applyAlignment="1" applyProtection="1">
      <alignment horizontal="left"/>
    </xf>
    <xf numFmtId="0" fontId="7" fillId="0" borderId="0" xfId="3" applyFont="1" applyAlignment="1" applyProtection="1"/>
    <xf numFmtId="0" fontId="8" fillId="0" borderId="0" xfId="3" applyFont="1" applyAlignment="1"/>
    <xf numFmtId="0" fontId="8" fillId="0" borderId="0" xfId="3" applyFont="1"/>
    <xf numFmtId="0" fontId="8" fillId="0" borderId="0" xfId="3" applyFont="1" applyAlignment="1" applyProtection="1"/>
    <xf numFmtId="0" fontId="8" fillId="0" borderId="0" xfId="3" applyFont="1" applyAlignment="1" applyProtection="1">
      <alignment horizontal="left"/>
    </xf>
    <xf numFmtId="0" fontId="8" fillId="0" borderId="2" xfId="3" applyFont="1" applyBorder="1" applyAlignment="1"/>
    <xf numFmtId="0" fontId="8" fillId="0" borderId="2" xfId="3" applyFont="1" applyBorder="1" applyAlignment="1" applyProtection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165" fontId="9" fillId="0" borderId="0" xfId="0" applyNumberFormat="1" applyFont="1" applyAlignment="1" applyProtection="1">
      <alignment vertical="center"/>
    </xf>
    <xf numFmtId="0" fontId="8" fillId="0" borderId="0" xfId="0" applyFont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0" fontId="7" fillId="0" borderId="0" xfId="0" applyFont="1" applyAlignment="1">
      <alignment vertical="center"/>
    </xf>
    <xf numFmtId="165" fontId="8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164" fontId="9" fillId="0" borderId="0" xfId="0" applyNumberFormat="1" applyFont="1" applyAlignment="1" applyProtection="1">
      <alignment vertical="center"/>
    </xf>
    <xf numFmtId="164" fontId="10" fillId="0" borderId="0" xfId="0" applyNumberFormat="1" applyFont="1" applyFill="1" applyAlignment="1" applyProtection="1">
      <alignment horizontal="center" vertical="center"/>
    </xf>
    <xf numFmtId="164" fontId="10" fillId="0" borderId="0" xfId="0" applyNumberFormat="1" applyFont="1" applyAlignment="1" applyProtection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3" fontId="7" fillId="0" borderId="0" xfId="0" applyNumberFormat="1" applyFont="1" applyAlignment="1" applyProtection="1">
      <alignment vertical="center"/>
    </xf>
    <xf numFmtId="43" fontId="7" fillId="0" borderId="0" xfId="1" applyFont="1" applyAlignment="1" applyProtection="1">
      <alignment vertical="center"/>
    </xf>
    <xf numFmtId="3" fontId="8" fillId="0" borderId="0" xfId="0" applyNumberFormat="1" applyFont="1" applyAlignment="1" applyProtection="1">
      <alignment vertical="center"/>
    </xf>
    <xf numFmtId="3" fontId="8" fillId="0" borderId="0" xfId="0" applyNumberFormat="1" applyFont="1"/>
    <xf numFmtId="0" fontId="8" fillId="0" borderId="0" xfId="0" applyFont="1"/>
    <xf numFmtId="3" fontId="8" fillId="0" borderId="0" xfId="0" applyNumberFormat="1" applyFont="1" applyAlignment="1">
      <alignment vertical="center"/>
    </xf>
    <xf numFmtId="43" fontId="8" fillId="0" borderId="0" xfId="1" applyFont="1" applyAlignment="1" applyProtection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 applyProtection="1">
      <alignment vertical="center"/>
    </xf>
    <xf numFmtId="3" fontId="8" fillId="0" borderId="2" xfId="0" applyNumberFormat="1" applyFont="1" applyBorder="1" applyAlignment="1">
      <alignment vertical="center"/>
    </xf>
    <xf numFmtId="43" fontId="8" fillId="0" borderId="2" xfId="1" applyFont="1" applyBorder="1" applyAlignment="1" applyProtection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979713</xdr:colOff>
      <xdr:row>5</xdr:row>
      <xdr:rowOff>57150</xdr:rowOff>
    </xdr:to>
    <xdr:pic>
      <xdr:nvPicPr>
        <xdr:cNvPr id="112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34392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1129242</xdr:colOff>
      <xdr:row>0</xdr:row>
      <xdr:rowOff>28574</xdr:rowOff>
    </xdr:from>
    <xdr:to>
      <xdr:col>13</xdr:col>
      <xdr:colOff>1128184</xdr:colOff>
      <xdr:row>4</xdr:row>
      <xdr:rowOff>163285</xdr:rowOff>
    </xdr:to>
    <xdr:pic>
      <xdr:nvPicPr>
        <xdr:cNvPr id="112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755159" y="28574"/>
          <a:ext cx="2348442" cy="896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Q832"/>
  <sheetViews>
    <sheetView showGridLines="0" showZeros="0" tabSelected="1" topLeftCell="A4" zoomScale="90" zoomScaleNormal="90" zoomScaleSheetLayoutView="70" workbookViewId="0">
      <selection activeCell="J19" sqref="J19"/>
    </sheetView>
  </sheetViews>
  <sheetFormatPr baseColWidth="10" defaultColWidth="5.25" defaultRowHeight="12.75" x14ac:dyDescent="0.15"/>
  <cols>
    <col min="1" max="1" width="16.25" style="1" customWidth="1"/>
    <col min="2" max="2" width="10.625" style="1" customWidth="1"/>
    <col min="3" max="14" width="15.375" style="1" customWidth="1"/>
    <col min="15" max="15" width="2.625" style="1" customWidth="1"/>
    <col min="16" max="17" width="5.25" style="1"/>
    <col min="18" max="18" width="9.75" style="1" bestFit="1" customWidth="1"/>
    <col min="19" max="22" width="5.25" style="1"/>
    <col min="23" max="23" width="5.625" style="1" bestFit="1" customWidth="1"/>
    <col min="24" max="16384" width="5.25" style="1"/>
  </cols>
  <sheetData>
    <row r="1" spans="1:17" s="9" customFormat="1" ht="1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7" s="9" customFormat="1" ht="15" customHeight="1" x14ac:dyDescent="0.2">
      <c r="A2" s="8"/>
      <c r="B2" s="8"/>
      <c r="C2" s="8"/>
      <c r="D2" s="8"/>
      <c r="E2" s="8"/>
      <c r="F2" s="8"/>
      <c r="G2" s="37"/>
      <c r="H2" s="37"/>
      <c r="I2" s="8"/>
      <c r="J2" s="8"/>
      <c r="K2" s="8"/>
    </row>
    <row r="3" spans="1:17" s="9" customFormat="1" ht="15" customHeight="1" x14ac:dyDescent="0.2">
      <c r="A3" s="8"/>
      <c r="B3" s="8"/>
      <c r="C3" s="8"/>
      <c r="D3" s="8"/>
      <c r="E3" s="8"/>
      <c r="F3" s="8"/>
      <c r="G3" s="37"/>
      <c r="H3" s="37"/>
      <c r="I3" s="8"/>
      <c r="J3" s="8"/>
      <c r="K3" s="8"/>
    </row>
    <row r="4" spans="1:17" s="9" customFormat="1" ht="15" customHeight="1" x14ac:dyDescent="0.2">
      <c r="A4" s="8"/>
      <c r="B4" s="8"/>
      <c r="C4" s="8"/>
      <c r="D4" s="8"/>
      <c r="E4" s="8"/>
      <c r="F4" s="8"/>
      <c r="G4" s="37"/>
      <c r="H4" s="37"/>
      <c r="I4" s="8"/>
      <c r="J4" s="8"/>
      <c r="K4" s="8"/>
    </row>
    <row r="5" spans="1:17" s="9" customFormat="1" ht="15" customHeight="1" x14ac:dyDescent="0.2">
      <c r="A5" s="8"/>
      <c r="B5" s="8"/>
      <c r="C5" s="8"/>
      <c r="D5" s="8"/>
      <c r="E5" s="8"/>
      <c r="F5" s="8"/>
      <c r="G5" s="37"/>
      <c r="H5" s="37"/>
      <c r="I5" s="8"/>
      <c r="J5" s="8"/>
      <c r="K5" s="8"/>
    </row>
    <row r="6" spans="1:17" s="9" customFormat="1" ht="17.25" customHeight="1" x14ac:dyDescent="0.25">
      <c r="A6" s="41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0"/>
      <c r="P6" s="10"/>
      <c r="Q6" s="10"/>
    </row>
    <row r="7" spans="1:17" ht="1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7" s="13" customFormat="1" ht="39" customHeight="1" x14ac:dyDescent="0.15">
      <c r="A8" s="42" t="s">
        <v>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2"/>
    </row>
    <row r="9" spans="1:17" s="13" customFormat="1" ht="15" customHeight="1" x14ac:dyDescent="0.15">
      <c r="A9" s="11"/>
      <c r="B9" s="11"/>
      <c r="C9" s="11"/>
      <c r="D9" s="11"/>
      <c r="E9" s="11"/>
      <c r="F9" s="11"/>
      <c r="G9" s="38"/>
      <c r="H9" s="38"/>
      <c r="I9" s="11"/>
      <c r="J9" s="11"/>
      <c r="K9" s="11"/>
      <c r="L9" s="11"/>
      <c r="M9" s="11"/>
      <c r="N9" s="11"/>
      <c r="O9" s="12"/>
    </row>
    <row r="10" spans="1:17" ht="15.75" customHeight="1" x14ac:dyDescent="0.15">
      <c r="A10" s="43" t="s">
        <v>7</v>
      </c>
      <c r="B10" s="43"/>
      <c r="C10" s="47" t="s">
        <v>8</v>
      </c>
      <c r="D10" s="48"/>
      <c r="E10" s="48"/>
      <c r="F10" s="48"/>
      <c r="G10" s="48"/>
      <c r="H10" s="48"/>
      <c r="I10" s="49"/>
      <c r="J10" s="50" t="s">
        <v>13</v>
      </c>
      <c r="K10" s="46" t="s">
        <v>9</v>
      </c>
      <c r="L10" s="46" t="s">
        <v>10</v>
      </c>
      <c r="M10" s="44" t="s">
        <v>19</v>
      </c>
      <c r="N10" s="45"/>
    </row>
    <row r="11" spans="1:17" ht="27" customHeight="1" x14ac:dyDescent="0.15">
      <c r="A11" s="43"/>
      <c r="B11" s="43"/>
      <c r="C11" s="14" t="s">
        <v>0</v>
      </c>
      <c r="D11" s="14" t="s">
        <v>12</v>
      </c>
      <c r="E11" s="14" t="s">
        <v>1</v>
      </c>
      <c r="F11" s="14" t="s">
        <v>2</v>
      </c>
      <c r="G11" s="39">
        <v>5</v>
      </c>
      <c r="H11" s="39">
        <v>6</v>
      </c>
      <c r="I11" s="16" t="s">
        <v>23</v>
      </c>
      <c r="J11" s="51"/>
      <c r="K11" s="46"/>
      <c r="L11" s="46"/>
      <c r="M11" s="15" t="s">
        <v>11</v>
      </c>
      <c r="N11" s="15" t="s">
        <v>20</v>
      </c>
    </row>
    <row r="12" spans="1:17" s="29" customFormat="1" ht="15" customHeight="1" x14ac:dyDescent="0.15"/>
    <row r="13" spans="1:17" s="31" customFormat="1" ht="15" customHeight="1" x14ac:dyDescent="0.25">
      <c r="A13" s="17"/>
      <c r="B13" s="18" t="s">
        <v>14</v>
      </c>
      <c r="C13" s="52">
        <f t="shared" ref="C13:L15" si="0">SUM(C17,C21,C25)</f>
        <v>20123</v>
      </c>
      <c r="D13" s="52">
        <f t="shared" si="0"/>
        <v>480</v>
      </c>
      <c r="E13" s="52">
        <f t="shared" si="0"/>
        <v>111</v>
      </c>
      <c r="F13" s="52">
        <f t="shared" si="0"/>
        <v>25</v>
      </c>
      <c r="G13" s="52">
        <f t="shared" si="0"/>
        <v>188</v>
      </c>
      <c r="H13" s="52">
        <f t="shared" si="0"/>
        <v>49170</v>
      </c>
      <c r="I13" s="52">
        <f t="shared" si="0"/>
        <v>6107</v>
      </c>
      <c r="J13" s="52">
        <f t="shared" si="0"/>
        <v>86836</v>
      </c>
      <c r="K13" s="52">
        <f t="shared" si="0"/>
        <v>76204</v>
      </c>
      <c r="L13" s="52">
        <f t="shared" si="0"/>
        <v>76204</v>
      </c>
      <c r="M13" s="53">
        <f>K13*100/J13</f>
        <v>87.756230134967069</v>
      </c>
      <c r="N13" s="53">
        <f>L13*100/J13</f>
        <v>87.756230134967069</v>
      </c>
      <c r="O13" s="30"/>
    </row>
    <row r="14" spans="1:17" s="31" customFormat="1" ht="15" customHeight="1" x14ac:dyDescent="0.25">
      <c r="A14" s="19" t="s">
        <v>14</v>
      </c>
      <c r="B14" s="18" t="s">
        <v>15</v>
      </c>
      <c r="C14" s="52">
        <f t="shared" si="0"/>
        <v>18426</v>
      </c>
      <c r="D14" s="52">
        <f t="shared" si="0"/>
        <v>433</v>
      </c>
      <c r="E14" s="52">
        <f t="shared" si="0"/>
        <v>89</v>
      </c>
      <c r="F14" s="52">
        <f t="shared" si="0"/>
        <v>24</v>
      </c>
      <c r="G14" s="52">
        <f t="shared" si="0"/>
        <v>180</v>
      </c>
      <c r="H14" s="52">
        <f t="shared" si="0"/>
        <v>46698</v>
      </c>
      <c r="I14" s="52">
        <f t="shared" si="0"/>
        <v>5693</v>
      </c>
      <c r="J14" s="52">
        <f t="shared" si="0"/>
        <v>81119</v>
      </c>
      <c r="K14" s="52">
        <f t="shared" si="0"/>
        <v>71543</v>
      </c>
      <c r="L14" s="52">
        <f t="shared" si="0"/>
        <v>71543</v>
      </c>
      <c r="M14" s="53">
        <f t="shared" ref="M14:M27" si="1">K14*100/J14</f>
        <v>88.195120748529931</v>
      </c>
      <c r="N14" s="53">
        <f t="shared" ref="N14:N27" si="2">L14*100/J14</f>
        <v>88.195120748529931</v>
      </c>
      <c r="O14" s="30"/>
    </row>
    <row r="15" spans="1:17" s="31" customFormat="1" ht="15" customHeight="1" x14ac:dyDescent="0.25">
      <c r="A15" s="17"/>
      <c r="B15" s="18" t="s">
        <v>3</v>
      </c>
      <c r="C15" s="52">
        <f t="shared" si="0"/>
        <v>1697</v>
      </c>
      <c r="D15" s="52">
        <f t="shared" si="0"/>
        <v>47</v>
      </c>
      <c r="E15" s="52">
        <f t="shared" si="0"/>
        <v>22</v>
      </c>
      <c r="F15" s="52">
        <f t="shared" si="0"/>
        <v>1</v>
      </c>
      <c r="G15" s="52">
        <f t="shared" si="0"/>
        <v>8</v>
      </c>
      <c r="H15" s="52">
        <f t="shared" si="0"/>
        <v>2472</v>
      </c>
      <c r="I15" s="52">
        <f t="shared" si="0"/>
        <v>414</v>
      </c>
      <c r="J15" s="52">
        <f t="shared" si="0"/>
        <v>5717</v>
      </c>
      <c r="K15" s="52">
        <f t="shared" si="0"/>
        <v>4661</v>
      </c>
      <c r="L15" s="52">
        <f t="shared" si="0"/>
        <v>4661</v>
      </c>
      <c r="M15" s="53">
        <f t="shared" si="1"/>
        <v>81.528773832429593</v>
      </c>
      <c r="N15" s="53">
        <f t="shared" si="2"/>
        <v>81.528773832429593</v>
      </c>
      <c r="O15" s="30"/>
    </row>
    <row r="16" spans="1:17" s="29" customFormat="1" ht="15" customHeight="1" x14ac:dyDescent="0.25">
      <c r="A16" s="20"/>
      <c r="B16" s="2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3"/>
      <c r="N16" s="53"/>
      <c r="O16" s="32"/>
    </row>
    <row r="17" spans="1:15" s="29" customFormat="1" ht="15" customHeight="1" x14ac:dyDescent="0.25">
      <c r="A17" s="17"/>
      <c r="B17" s="18" t="s">
        <v>14</v>
      </c>
      <c r="C17" s="52">
        <f t="shared" ref="C17:L17" si="3">SUM(C18:C19)</f>
        <v>7085</v>
      </c>
      <c r="D17" s="52">
        <f t="shared" si="3"/>
        <v>135</v>
      </c>
      <c r="E17" s="52">
        <f t="shared" si="3"/>
        <v>13</v>
      </c>
      <c r="F17" s="52">
        <f t="shared" si="3"/>
        <v>2</v>
      </c>
      <c r="G17" s="52">
        <f t="shared" si="3"/>
        <v>100</v>
      </c>
      <c r="H17" s="52">
        <f t="shared" si="3"/>
        <v>3434</v>
      </c>
      <c r="I17" s="52">
        <f t="shared" si="3"/>
        <v>699</v>
      </c>
      <c r="J17" s="52">
        <f t="shared" si="3"/>
        <v>11676</v>
      </c>
      <c r="K17" s="52">
        <f t="shared" si="3"/>
        <v>11468</v>
      </c>
      <c r="L17" s="52">
        <f t="shared" si="3"/>
        <v>11468</v>
      </c>
      <c r="M17" s="53">
        <f t="shared" si="1"/>
        <v>98.218568002740668</v>
      </c>
      <c r="N17" s="53">
        <f t="shared" si="2"/>
        <v>98.218568002740668</v>
      </c>
      <c r="O17" s="32"/>
    </row>
    <row r="18" spans="1:15" s="29" customFormat="1" ht="15" customHeight="1" x14ac:dyDescent="0.25">
      <c r="A18" s="22" t="s">
        <v>16</v>
      </c>
      <c r="B18" s="23" t="s">
        <v>15</v>
      </c>
      <c r="C18" s="55">
        <v>6517</v>
      </c>
      <c r="D18" s="56">
        <v>105</v>
      </c>
      <c r="E18" s="56">
        <v>11</v>
      </c>
      <c r="F18" s="56">
        <v>1</v>
      </c>
      <c r="G18" s="56">
        <v>92</v>
      </c>
      <c r="H18" s="55">
        <v>3056</v>
      </c>
      <c r="I18" s="56">
        <v>664</v>
      </c>
      <c r="J18" s="55">
        <v>10549</v>
      </c>
      <c r="K18" s="54">
        <f>SUM(C18:I18)</f>
        <v>10446</v>
      </c>
      <c r="L18" s="57">
        <f>SUM(C18:I18)</f>
        <v>10446</v>
      </c>
      <c r="M18" s="58">
        <f t="shared" si="1"/>
        <v>99.023604133093187</v>
      </c>
      <c r="N18" s="58">
        <f t="shared" si="2"/>
        <v>99.023604133093187</v>
      </c>
      <c r="O18" s="32"/>
    </row>
    <row r="19" spans="1:15" s="29" customFormat="1" ht="15" customHeight="1" x14ac:dyDescent="0.25">
      <c r="A19" s="20"/>
      <c r="B19" s="23" t="s">
        <v>3</v>
      </c>
      <c r="C19" s="56">
        <v>568</v>
      </c>
      <c r="D19" s="56">
        <v>30</v>
      </c>
      <c r="E19" s="56">
        <v>2</v>
      </c>
      <c r="F19" s="56">
        <v>1</v>
      </c>
      <c r="G19" s="56">
        <v>8</v>
      </c>
      <c r="H19" s="56">
        <v>378</v>
      </c>
      <c r="I19" s="56">
        <v>35</v>
      </c>
      <c r="J19" s="55">
        <v>1127</v>
      </c>
      <c r="K19" s="54">
        <f>SUM(C19:I19)</f>
        <v>1022</v>
      </c>
      <c r="L19" s="57">
        <f>SUM(C19:I19)</f>
        <v>1022</v>
      </c>
      <c r="M19" s="58">
        <f t="shared" si="1"/>
        <v>90.683229813664596</v>
      </c>
      <c r="N19" s="58">
        <f t="shared" si="2"/>
        <v>90.683229813664596</v>
      </c>
      <c r="O19" s="32"/>
    </row>
    <row r="20" spans="1:15" s="29" customFormat="1" ht="15" customHeight="1" x14ac:dyDescent="0.25">
      <c r="A20" s="20"/>
      <c r="B20" s="21"/>
      <c r="C20" s="57"/>
      <c r="D20" s="57"/>
      <c r="E20" s="57"/>
      <c r="F20" s="57"/>
      <c r="G20" s="57"/>
      <c r="H20" s="57"/>
      <c r="I20" s="57"/>
      <c r="J20" s="59"/>
      <c r="K20" s="52"/>
      <c r="L20" s="52"/>
      <c r="M20" s="58"/>
      <c r="N20" s="58"/>
      <c r="O20" s="32"/>
    </row>
    <row r="21" spans="1:15" s="29" customFormat="1" ht="15" customHeight="1" x14ac:dyDescent="0.25">
      <c r="A21" s="17"/>
      <c r="B21" s="18" t="s">
        <v>14</v>
      </c>
      <c r="C21" s="52">
        <f t="shared" ref="C21:J21" si="4">SUM(C22:C23)</f>
        <v>5128</v>
      </c>
      <c r="D21" s="52">
        <f t="shared" si="4"/>
        <v>239</v>
      </c>
      <c r="E21" s="52">
        <f t="shared" si="4"/>
        <v>14</v>
      </c>
      <c r="F21" s="52">
        <f t="shared" si="4"/>
        <v>4</v>
      </c>
      <c r="G21" s="52">
        <f t="shared" si="4"/>
        <v>48</v>
      </c>
      <c r="H21" s="52">
        <f t="shared" si="4"/>
        <v>2434</v>
      </c>
      <c r="I21" s="52">
        <f t="shared" si="4"/>
        <v>686</v>
      </c>
      <c r="J21" s="60">
        <f t="shared" si="4"/>
        <v>11215</v>
      </c>
      <c r="K21" s="52">
        <f>SUM(C21:I21)</f>
        <v>8553</v>
      </c>
      <c r="L21" s="52">
        <f>SUM(L22:L23)</f>
        <v>8553</v>
      </c>
      <c r="M21" s="53">
        <f t="shared" si="1"/>
        <v>76.263932233615691</v>
      </c>
      <c r="N21" s="53">
        <f t="shared" si="2"/>
        <v>76.263932233615691</v>
      </c>
      <c r="O21" s="32"/>
    </row>
    <row r="22" spans="1:15" s="29" customFormat="1" ht="15" customHeight="1" x14ac:dyDescent="0.25">
      <c r="A22" s="22" t="s">
        <v>17</v>
      </c>
      <c r="B22" s="23" t="s">
        <v>15</v>
      </c>
      <c r="C22" s="55">
        <v>4681</v>
      </c>
      <c r="D22" s="56">
        <v>233</v>
      </c>
      <c r="E22" s="56">
        <v>14</v>
      </c>
      <c r="F22" s="56">
        <v>4</v>
      </c>
      <c r="G22" s="56">
        <v>48</v>
      </c>
      <c r="H22" s="55">
        <v>2196</v>
      </c>
      <c r="I22" s="56">
        <v>653</v>
      </c>
      <c r="J22" s="55">
        <v>9640</v>
      </c>
      <c r="K22" s="54">
        <f t="shared" ref="K22:K23" si="5">SUM(C22:I22)</f>
        <v>7829</v>
      </c>
      <c r="L22" s="57">
        <f>SUM(C22:I22)</f>
        <v>7829</v>
      </c>
      <c r="M22" s="58">
        <f t="shared" si="1"/>
        <v>81.213692946058089</v>
      </c>
      <c r="N22" s="58">
        <f t="shared" si="2"/>
        <v>81.213692946058089</v>
      </c>
      <c r="O22" s="32"/>
    </row>
    <row r="23" spans="1:15" s="29" customFormat="1" ht="15" customHeight="1" x14ac:dyDescent="0.25">
      <c r="A23" s="20"/>
      <c r="B23" s="23" t="s">
        <v>3</v>
      </c>
      <c r="C23" s="56">
        <v>447</v>
      </c>
      <c r="D23" s="56">
        <v>6</v>
      </c>
      <c r="E23" s="56">
        <v>0</v>
      </c>
      <c r="F23" s="56">
        <v>0</v>
      </c>
      <c r="G23" s="56">
        <v>0</v>
      </c>
      <c r="H23" s="56">
        <v>238</v>
      </c>
      <c r="I23" s="56">
        <v>33</v>
      </c>
      <c r="J23" s="55">
        <v>1575</v>
      </c>
      <c r="K23" s="54">
        <f t="shared" si="5"/>
        <v>724</v>
      </c>
      <c r="L23" s="57">
        <f>SUM(C23:I23)</f>
        <v>724</v>
      </c>
      <c r="M23" s="58">
        <f t="shared" si="1"/>
        <v>45.968253968253968</v>
      </c>
      <c r="N23" s="58">
        <f t="shared" si="2"/>
        <v>45.968253968253968</v>
      </c>
      <c r="O23" s="32"/>
    </row>
    <row r="24" spans="1:15" s="29" customFormat="1" ht="15" customHeight="1" x14ac:dyDescent="0.25">
      <c r="A24" s="20"/>
      <c r="B24" s="21"/>
      <c r="C24" s="54"/>
      <c r="D24" s="54"/>
      <c r="E24" s="54"/>
      <c r="F24" s="54"/>
      <c r="G24" s="54"/>
      <c r="H24" s="54"/>
      <c r="I24" s="54"/>
      <c r="J24" s="60"/>
      <c r="K24" s="52"/>
      <c r="L24" s="52"/>
      <c r="M24" s="58"/>
      <c r="N24" s="58"/>
      <c r="O24" s="32"/>
    </row>
    <row r="25" spans="1:15" s="29" customFormat="1" ht="15" customHeight="1" x14ac:dyDescent="0.25">
      <c r="A25" s="17"/>
      <c r="B25" s="18" t="s">
        <v>14</v>
      </c>
      <c r="C25" s="52">
        <f t="shared" ref="C25:J25" si="6">SUM(C26:C27)</f>
        <v>7910</v>
      </c>
      <c r="D25" s="52">
        <f t="shared" si="6"/>
        <v>106</v>
      </c>
      <c r="E25" s="52">
        <f t="shared" si="6"/>
        <v>84</v>
      </c>
      <c r="F25" s="52">
        <f t="shared" si="6"/>
        <v>19</v>
      </c>
      <c r="G25" s="52">
        <f t="shared" si="6"/>
        <v>40</v>
      </c>
      <c r="H25" s="52">
        <f t="shared" si="6"/>
        <v>43302</v>
      </c>
      <c r="I25" s="52">
        <f t="shared" si="6"/>
        <v>4722</v>
      </c>
      <c r="J25" s="60">
        <f t="shared" si="6"/>
        <v>63945</v>
      </c>
      <c r="K25" s="52">
        <f>SUM(K26:K27)</f>
        <v>56183</v>
      </c>
      <c r="L25" s="52">
        <f>SUM(L26:L27)</f>
        <v>56183</v>
      </c>
      <c r="M25" s="53">
        <f t="shared" si="1"/>
        <v>87.861443427945886</v>
      </c>
      <c r="N25" s="53">
        <f t="shared" si="2"/>
        <v>87.861443427945886</v>
      </c>
      <c r="O25" s="30"/>
    </row>
    <row r="26" spans="1:15" s="29" customFormat="1" ht="15" customHeight="1" x14ac:dyDescent="0.25">
      <c r="A26" s="22" t="s">
        <v>18</v>
      </c>
      <c r="B26" s="23" t="s">
        <v>15</v>
      </c>
      <c r="C26" s="55">
        <v>7228</v>
      </c>
      <c r="D26" s="56">
        <v>95</v>
      </c>
      <c r="E26" s="56">
        <v>64</v>
      </c>
      <c r="F26" s="56">
        <v>19</v>
      </c>
      <c r="G26" s="56">
        <v>40</v>
      </c>
      <c r="H26" s="55">
        <v>41446</v>
      </c>
      <c r="I26" s="55">
        <v>4376</v>
      </c>
      <c r="J26" s="55">
        <v>60930</v>
      </c>
      <c r="K26" s="54">
        <f t="shared" ref="K26:K27" si="7">SUM(C26:I26)</f>
        <v>53268</v>
      </c>
      <c r="L26" s="57">
        <f>SUM(C26:I26)</f>
        <v>53268</v>
      </c>
      <c r="M26" s="58">
        <f t="shared" si="1"/>
        <v>87.424913835548992</v>
      </c>
      <c r="N26" s="58">
        <f t="shared" si="2"/>
        <v>87.424913835548992</v>
      </c>
      <c r="O26" s="32"/>
    </row>
    <row r="27" spans="1:15" s="29" customFormat="1" ht="15" customHeight="1" x14ac:dyDescent="0.25">
      <c r="A27" s="24"/>
      <c r="B27" s="25" t="s">
        <v>3</v>
      </c>
      <c r="C27" s="61">
        <v>682</v>
      </c>
      <c r="D27" s="61">
        <v>11</v>
      </c>
      <c r="E27" s="61">
        <v>20</v>
      </c>
      <c r="F27" s="61">
        <v>0</v>
      </c>
      <c r="G27" s="61">
        <v>0</v>
      </c>
      <c r="H27" s="62">
        <v>1856</v>
      </c>
      <c r="I27" s="61">
        <v>346</v>
      </c>
      <c r="J27" s="62">
        <v>3015</v>
      </c>
      <c r="K27" s="63">
        <f t="shared" si="7"/>
        <v>2915</v>
      </c>
      <c r="L27" s="64">
        <f>SUM(C27:I27)</f>
        <v>2915</v>
      </c>
      <c r="M27" s="65">
        <f t="shared" si="1"/>
        <v>96.683250414593701</v>
      </c>
      <c r="N27" s="65">
        <f t="shared" si="2"/>
        <v>96.683250414593701</v>
      </c>
      <c r="O27" s="32"/>
    </row>
    <row r="28" spans="1:15" s="27" customFormat="1" ht="15" customHeight="1" x14ac:dyDescent="0.2">
      <c r="A28" s="26" t="s">
        <v>21</v>
      </c>
      <c r="B28" s="33"/>
      <c r="C28" s="34"/>
      <c r="D28" s="34"/>
      <c r="E28" s="34"/>
      <c r="F28" s="34"/>
      <c r="G28" s="34"/>
      <c r="H28" s="34"/>
      <c r="I28" s="34"/>
      <c r="J28" s="35"/>
      <c r="K28" s="36"/>
      <c r="L28" s="36"/>
      <c r="M28" s="28"/>
      <c r="N28" s="28"/>
      <c r="O28" s="28"/>
    </row>
    <row r="30" spans="1:15" x14ac:dyDescent="0.15">
      <c r="C30" s="5"/>
      <c r="D30" s="5"/>
      <c r="E30" s="5"/>
      <c r="F30" s="5"/>
      <c r="G30" s="5"/>
      <c r="H30" s="5"/>
      <c r="I30" s="5"/>
      <c r="K30" s="2"/>
    </row>
    <row r="31" spans="1:15" x14ac:dyDescent="0.15">
      <c r="C31" s="3"/>
      <c r="D31" s="3"/>
      <c r="E31" s="3"/>
      <c r="F31" s="3"/>
      <c r="G31" s="3"/>
      <c r="H31" s="3"/>
      <c r="I31" s="3"/>
      <c r="J31" s="3"/>
      <c r="K31" s="4"/>
      <c r="L31" s="3"/>
    </row>
    <row r="32" spans="1:15" x14ac:dyDescent="0.15">
      <c r="C32" s="3"/>
      <c r="D32" s="3"/>
      <c r="E32" s="3"/>
      <c r="F32" s="3"/>
      <c r="G32" s="3"/>
      <c r="H32" s="3"/>
      <c r="I32" s="3"/>
      <c r="J32" s="3"/>
      <c r="K32" s="4"/>
      <c r="L32" s="3"/>
    </row>
    <row r="33" spans="3:14" x14ac:dyDescent="0.15">
      <c r="C33" s="3"/>
      <c r="D33" s="3"/>
      <c r="E33" s="3"/>
      <c r="F33" s="3"/>
      <c r="G33" s="3"/>
      <c r="H33" s="3"/>
      <c r="I33" s="3"/>
      <c r="J33" s="3"/>
      <c r="K33" s="4"/>
      <c r="L33" s="3"/>
      <c r="M33" s="6"/>
      <c r="N33" s="6"/>
    </row>
    <row r="34" spans="3:14" x14ac:dyDescent="0.15">
      <c r="C34" s="3"/>
      <c r="I34" s="3"/>
      <c r="J34" s="3"/>
      <c r="K34" s="4"/>
      <c r="L34" s="3"/>
    </row>
    <row r="35" spans="3:14" x14ac:dyDescent="0.15">
      <c r="C35" s="3"/>
      <c r="I35" s="3"/>
      <c r="J35" s="3"/>
      <c r="K35" s="4"/>
      <c r="L35" s="3"/>
    </row>
    <row r="36" spans="3:14" x14ac:dyDescent="0.15">
      <c r="C36" s="3"/>
      <c r="I36" s="3"/>
      <c r="J36" s="3"/>
      <c r="K36" s="4"/>
      <c r="L36" s="3"/>
    </row>
    <row r="37" spans="3:14" x14ac:dyDescent="0.15">
      <c r="C37" s="3"/>
      <c r="I37" s="3"/>
      <c r="J37" s="3"/>
      <c r="K37" s="4"/>
      <c r="L37" s="3"/>
      <c r="M37" s="6"/>
      <c r="N37" s="6"/>
    </row>
    <row r="38" spans="3:14" x14ac:dyDescent="0.15">
      <c r="J38" s="3"/>
      <c r="K38" s="2"/>
    </row>
    <row r="39" spans="3:14" x14ac:dyDescent="0.15">
      <c r="C39" s="3"/>
      <c r="I39" s="3"/>
      <c r="J39" s="3"/>
      <c r="K39" s="4"/>
      <c r="L39" s="3"/>
    </row>
    <row r="40" spans="3:14" x14ac:dyDescent="0.15">
      <c r="C40" s="3"/>
      <c r="I40" s="3"/>
      <c r="J40" s="3"/>
      <c r="K40" s="4"/>
      <c r="L40" s="3"/>
    </row>
    <row r="41" spans="3:14" x14ac:dyDescent="0.15">
      <c r="C41" s="3"/>
      <c r="I41" s="3"/>
      <c r="J41" s="3"/>
      <c r="K41" s="4"/>
      <c r="L41" s="3"/>
      <c r="M41" s="6"/>
      <c r="N41" s="6"/>
    </row>
    <row r="42" spans="3:14" x14ac:dyDescent="0.15">
      <c r="J42" s="3"/>
      <c r="K42" s="4"/>
      <c r="L42" s="3"/>
    </row>
    <row r="43" spans="3:14" x14ac:dyDescent="0.15">
      <c r="C43" s="3"/>
      <c r="F43" s="3"/>
      <c r="G43" s="3"/>
      <c r="H43" s="3"/>
      <c r="I43" s="3"/>
      <c r="K43" s="4"/>
      <c r="L43" s="3"/>
    </row>
    <row r="44" spans="3:14" x14ac:dyDescent="0.15">
      <c r="C44" s="3"/>
      <c r="F44" s="3"/>
      <c r="G44" s="3"/>
      <c r="H44" s="3"/>
      <c r="I44" s="3"/>
      <c r="J44" s="3"/>
      <c r="K44" s="4"/>
      <c r="L44" s="3"/>
    </row>
    <row r="45" spans="3:14" x14ac:dyDescent="0.15">
      <c r="C45" s="3"/>
      <c r="F45" s="3"/>
      <c r="G45" s="3"/>
      <c r="H45" s="3"/>
      <c r="I45" s="3"/>
      <c r="J45" s="3"/>
      <c r="K45" s="4"/>
      <c r="L45" s="3"/>
      <c r="M45" s="6"/>
      <c r="N45" s="6"/>
    </row>
    <row r="46" spans="3:14" x14ac:dyDescent="0.15">
      <c r="I46" s="3"/>
      <c r="J46" s="3"/>
      <c r="K46" s="4"/>
      <c r="L46" s="3"/>
    </row>
    <row r="47" spans="3:14" x14ac:dyDescent="0.15">
      <c r="K47" s="2"/>
    </row>
    <row r="48" spans="3:14" x14ac:dyDescent="0.15">
      <c r="K48" s="2"/>
    </row>
    <row r="49" spans="11:11" x14ac:dyDescent="0.15">
      <c r="K49" s="2"/>
    </row>
    <row r="50" spans="11:11" x14ac:dyDescent="0.15">
      <c r="K50" s="2"/>
    </row>
    <row r="51" spans="11:11" x14ac:dyDescent="0.15">
      <c r="K51" s="2"/>
    </row>
    <row r="52" spans="11:11" x14ac:dyDescent="0.15">
      <c r="K52" s="2"/>
    </row>
    <row r="53" spans="11:11" x14ac:dyDescent="0.15">
      <c r="K53" s="2"/>
    </row>
    <row r="54" spans="11:11" x14ac:dyDescent="0.15">
      <c r="K54" s="2"/>
    </row>
    <row r="55" spans="11:11" x14ac:dyDescent="0.15">
      <c r="K55" s="2"/>
    </row>
    <row r="56" spans="11:11" x14ac:dyDescent="0.15">
      <c r="K56" s="2"/>
    </row>
    <row r="57" spans="11:11" x14ac:dyDescent="0.15">
      <c r="K57" s="2"/>
    </row>
    <row r="58" spans="11:11" x14ac:dyDescent="0.15">
      <c r="K58" s="2" t="s">
        <v>4</v>
      </c>
    </row>
    <row r="59" spans="11:11" x14ac:dyDescent="0.15">
      <c r="K59" s="2" t="s">
        <v>4</v>
      </c>
    </row>
    <row r="60" spans="11:11" x14ac:dyDescent="0.15">
      <c r="K60" s="2" t="s">
        <v>4</v>
      </c>
    </row>
    <row r="61" spans="11:11" x14ac:dyDescent="0.15">
      <c r="K61" s="2" t="s">
        <v>4</v>
      </c>
    </row>
    <row r="62" spans="11:11" x14ac:dyDescent="0.15">
      <c r="K62" s="2" t="s">
        <v>4</v>
      </c>
    </row>
    <row r="63" spans="11:11" x14ac:dyDescent="0.15">
      <c r="K63" s="2" t="s">
        <v>4</v>
      </c>
    </row>
    <row r="64" spans="11:11" x14ac:dyDescent="0.15">
      <c r="K64" s="2" t="s">
        <v>4</v>
      </c>
    </row>
    <row r="65" spans="11:11" x14ac:dyDescent="0.15">
      <c r="K65" s="2" t="s">
        <v>4</v>
      </c>
    </row>
    <row r="66" spans="11:11" x14ac:dyDescent="0.15">
      <c r="K66" s="2" t="s">
        <v>4</v>
      </c>
    </row>
    <row r="67" spans="11:11" x14ac:dyDescent="0.15">
      <c r="K67" s="2" t="s">
        <v>4</v>
      </c>
    </row>
    <row r="68" spans="11:11" x14ac:dyDescent="0.15">
      <c r="K68" s="2" t="s">
        <v>4</v>
      </c>
    </row>
    <row r="69" spans="11:11" x14ac:dyDescent="0.15">
      <c r="K69" s="2" t="s">
        <v>4</v>
      </c>
    </row>
    <row r="70" spans="11:11" x14ac:dyDescent="0.15">
      <c r="K70" s="2" t="s">
        <v>4</v>
      </c>
    </row>
    <row r="71" spans="11:11" x14ac:dyDescent="0.15">
      <c r="K71" s="2" t="s">
        <v>4</v>
      </c>
    </row>
    <row r="141" spans="11:11" x14ac:dyDescent="0.15">
      <c r="K141" s="2" t="s">
        <v>4</v>
      </c>
    </row>
    <row r="142" spans="11:11" x14ac:dyDescent="0.15">
      <c r="K142" s="2" t="s">
        <v>4</v>
      </c>
    </row>
    <row r="143" spans="11:11" x14ac:dyDescent="0.15">
      <c r="K143" s="2" t="s">
        <v>4</v>
      </c>
    </row>
    <row r="144" spans="11:11" x14ac:dyDescent="0.15">
      <c r="K144" s="2" t="s">
        <v>4</v>
      </c>
    </row>
    <row r="145" spans="11:11" x14ac:dyDescent="0.15">
      <c r="K145" s="2" t="s">
        <v>4</v>
      </c>
    </row>
    <row r="146" spans="11:11" x14ac:dyDescent="0.15">
      <c r="K146" s="2" t="s">
        <v>4</v>
      </c>
    </row>
    <row r="147" spans="11:11" x14ac:dyDescent="0.15">
      <c r="K147" s="2" t="s">
        <v>4</v>
      </c>
    </row>
    <row r="148" spans="11:11" x14ac:dyDescent="0.15">
      <c r="K148" s="2" t="s">
        <v>4</v>
      </c>
    </row>
    <row r="149" spans="11:11" x14ac:dyDescent="0.15">
      <c r="K149" s="2" t="s">
        <v>4</v>
      </c>
    </row>
    <row r="150" spans="11:11" x14ac:dyDescent="0.15">
      <c r="K150" s="2" t="s">
        <v>4</v>
      </c>
    </row>
    <row r="151" spans="11:11" x14ac:dyDescent="0.15">
      <c r="K151" s="2" t="s">
        <v>4</v>
      </c>
    </row>
    <row r="152" spans="11:11" x14ac:dyDescent="0.15">
      <c r="K152" s="2" t="s">
        <v>4</v>
      </c>
    </row>
    <row r="153" spans="11:11" x14ac:dyDescent="0.15">
      <c r="K153" s="2" t="s">
        <v>4</v>
      </c>
    </row>
    <row r="154" spans="11:11" x14ac:dyDescent="0.15">
      <c r="K154" s="2" t="s">
        <v>4</v>
      </c>
    </row>
    <row r="155" spans="11:11" x14ac:dyDescent="0.15">
      <c r="K155" s="2" t="s">
        <v>4</v>
      </c>
    </row>
    <row r="156" spans="11:11" x14ac:dyDescent="0.15">
      <c r="K156" s="2" t="s">
        <v>4</v>
      </c>
    </row>
    <row r="157" spans="11:11" x14ac:dyDescent="0.15">
      <c r="K157" s="2" t="s">
        <v>4</v>
      </c>
    </row>
    <row r="158" spans="11:11" x14ac:dyDescent="0.15">
      <c r="K158" s="2" t="s">
        <v>4</v>
      </c>
    </row>
    <row r="159" spans="11:11" x14ac:dyDescent="0.15">
      <c r="K159" s="2" t="s">
        <v>4</v>
      </c>
    </row>
    <row r="160" spans="11:11" x14ac:dyDescent="0.15">
      <c r="K160" s="2" t="s">
        <v>4</v>
      </c>
    </row>
    <row r="161" spans="11:11" x14ac:dyDescent="0.15">
      <c r="K161" s="2" t="s">
        <v>4</v>
      </c>
    </row>
    <row r="162" spans="11:11" x14ac:dyDescent="0.15">
      <c r="K162" s="2" t="s">
        <v>4</v>
      </c>
    </row>
    <row r="163" spans="11:11" x14ac:dyDescent="0.15">
      <c r="K163" s="2" t="s">
        <v>4</v>
      </c>
    </row>
    <row r="164" spans="11:11" x14ac:dyDescent="0.15">
      <c r="K164" s="2" t="s">
        <v>4</v>
      </c>
    </row>
    <row r="165" spans="11:11" x14ac:dyDescent="0.15">
      <c r="K165" s="2" t="s">
        <v>4</v>
      </c>
    </row>
    <row r="166" spans="11:11" x14ac:dyDescent="0.15">
      <c r="K166" s="2" t="s">
        <v>4</v>
      </c>
    </row>
    <row r="167" spans="11:11" x14ac:dyDescent="0.15">
      <c r="K167" s="2" t="s">
        <v>4</v>
      </c>
    </row>
    <row r="168" spans="11:11" x14ac:dyDescent="0.15">
      <c r="K168" s="2" t="s">
        <v>4</v>
      </c>
    </row>
    <row r="169" spans="11:11" x14ac:dyDescent="0.15">
      <c r="K169" s="2" t="s">
        <v>4</v>
      </c>
    </row>
    <row r="170" spans="11:11" x14ac:dyDescent="0.15">
      <c r="K170" s="2" t="s">
        <v>4</v>
      </c>
    </row>
    <row r="171" spans="11:11" x14ac:dyDescent="0.15">
      <c r="K171" s="2" t="s">
        <v>4</v>
      </c>
    </row>
    <row r="172" spans="11:11" x14ac:dyDescent="0.15">
      <c r="K172" s="2" t="s">
        <v>4</v>
      </c>
    </row>
    <row r="173" spans="11:11" x14ac:dyDescent="0.15">
      <c r="K173" s="2" t="s">
        <v>4</v>
      </c>
    </row>
    <row r="174" spans="11:11" x14ac:dyDescent="0.15">
      <c r="K174" s="2" t="s">
        <v>4</v>
      </c>
    </row>
    <row r="175" spans="11:11" x14ac:dyDescent="0.15">
      <c r="K175" s="2" t="s">
        <v>4</v>
      </c>
    </row>
    <row r="176" spans="11:11" x14ac:dyDescent="0.15">
      <c r="K176" s="2" t="s">
        <v>4</v>
      </c>
    </row>
    <row r="177" spans="11:11" x14ac:dyDescent="0.15">
      <c r="K177" s="2" t="s">
        <v>4</v>
      </c>
    </row>
    <row r="178" spans="11:11" x14ac:dyDescent="0.15">
      <c r="K178" s="2" t="s">
        <v>4</v>
      </c>
    </row>
    <row r="179" spans="11:11" x14ac:dyDescent="0.15">
      <c r="K179" s="2" t="s">
        <v>4</v>
      </c>
    </row>
    <row r="180" spans="11:11" x14ac:dyDescent="0.15">
      <c r="K180" s="2" t="s">
        <v>4</v>
      </c>
    </row>
    <row r="181" spans="11:11" x14ac:dyDescent="0.15">
      <c r="K181" s="2" t="s">
        <v>4</v>
      </c>
    </row>
    <row r="182" spans="11:11" x14ac:dyDescent="0.15">
      <c r="K182" s="2" t="s">
        <v>4</v>
      </c>
    </row>
    <row r="195" spans="11:11" x14ac:dyDescent="0.15">
      <c r="K195" s="2" t="s">
        <v>4</v>
      </c>
    </row>
    <row r="196" spans="11:11" x14ac:dyDescent="0.15">
      <c r="K196" s="2" t="s">
        <v>4</v>
      </c>
    </row>
    <row r="197" spans="11:11" x14ac:dyDescent="0.15">
      <c r="K197" s="2" t="s">
        <v>4</v>
      </c>
    </row>
    <row r="198" spans="11:11" x14ac:dyDescent="0.15">
      <c r="K198" s="2" t="s">
        <v>4</v>
      </c>
    </row>
    <row r="199" spans="11:11" x14ac:dyDescent="0.15">
      <c r="K199" s="2" t="s">
        <v>4</v>
      </c>
    </row>
    <row r="200" spans="11:11" x14ac:dyDescent="0.15">
      <c r="K200" s="2" t="s">
        <v>4</v>
      </c>
    </row>
    <row r="201" spans="11:11" x14ac:dyDescent="0.15">
      <c r="K201" s="2" t="s">
        <v>4</v>
      </c>
    </row>
    <row r="202" spans="11:11" x14ac:dyDescent="0.15">
      <c r="K202" s="2" t="s">
        <v>4</v>
      </c>
    </row>
    <row r="203" spans="11:11" x14ac:dyDescent="0.15">
      <c r="K203" s="2" t="s">
        <v>4</v>
      </c>
    </row>
    <row r="204" spans="11:11" x14ac:dyDescent="0.15">
      <c r="K204" s="2" t="s">
        <v>4</v>
      </c>
    </row>
    <row r="205" spans="11:11" x14ac:dyDescent="0.15">
      <c r="K205" s="2" t="s">
        <v>4</v>
      </c>
    </row>
    <row r="206" spans="11:11" x14ac:dyDescent="0.15">
      <c r="K206" s="2" t="s">
        <v>4</v>
      </c>
    </row>
    <row r="207" spans="11:11" x14ac:dyDescent="0.15">
      <c r="K207" s="2" t="s">
        <v>4</v>
      </c>
    </row>
    <row r="208" spans="11:11" x14ac:dyDescent="0.15">
      <c r="K208" s="2" t="s">
        <v>4</v>
      </c>
    </row>
    <row r="209" spans="11:11" x14ac:dyDescent="0.15">
      <c r="K209" s="2" t="s">
        <v>4</v>
      </c>
    </row>
    <row r="210" spans="11:11" x14ac:dyDescent="0.15">
      <c r="K210" s="2" t="s">
        <v>4</v>
      </c>
    </row>
    <row r="211" spans="11:11" x14ac:dyDescent="0.15">
      <c r="K211" s="2" t="s">
        <v>4</v>
      </c>
    </row>
    <row r="212" spans="11:11" x14ac:dyDescent="0.15">
      <c r="K212" s="2" t="s">
        <v>4</v>
      </c>
    </row>
    <row r="213" spans="11:11" x14ac:dyDescent="0.15">
      <c r="K213" s="2" t="s">
        <v>4</v>
      </c>
    </row>
    <row r="214" spans="11:11" x14ac:dyDescent="0.15">
      <c r="K214" s="2" t="s">
        <v>4</v>
      </c>
    </row>
    <row r="215" spans="11:11" x14ac:dyDescent="0.15">
      <c r="K215" s="2" t="s">
        <v>4</v>
      </c>
    </row>
    <row r="216" spans="11:11" x14ac:dyDescent="0.15">
      <c r="K216" s="2" t="s">
        <v>4</v>
      </c>
    </row>
    <row r="217" spans="11:11" x14ac:dyDescent="0.15">
      <c r="K217" s="2" t="s">
        <v>4</v>
      </c>
    </row>
    <row r="218" spans="11:11" x14ac:dyDescent="0.15">
      <c r="K218" s="2" t="s">
        <v>4</v>
      </c>
    </row>
    <row r="219" spans="11:11" x14ac:dyDescent="0.15">
      <c r="K219" s="2" t="s">
        <v>4</v>
      </c>
    </row>
    <row r="220" spans="11:11" x14ac:dyDescent="0.15">
      <c r="K220" s="2" t="s">
        <v>4</v>
      </c>
    </row>
    <row r="221" spans="11:11" x14ac:dyDescent="0.15">
      <c r="K221" s="2" t="s">
        <v>4</v>
      </c>
    </row>
    <row r="222" spans="11:11" x14ac:dyDescent="0.15">
      <c r="K222" s="2" t="s">
        <v>4</v>
      </c>
    </row>
    <row r="223" spans="11:11" x14ac:dyDescent="0.15">
      <c r="K223" s="2" t="s">
        <v>4</v>
      </c>
    </row>
    <row r="224" spans="11:11" x14ac:dyDescent="0.15">
      <c r="K224" s="2" t="s">
        <v>4</v>
      </c>
    </row>
    <row r="225" spans="11:11" x14ac:dyDescent="0.15">
      <c r="K225" s="2" t="s">
        <v>4</v>
      </c>
    </row>
    <row r="226" spans="11:11" x14ac:dyDescent="0.15">
      <c r="K226" s="2" t="s">
        <v>4</v>
      </c>
    </row>
    <row r="227" spans="11:11" x14ac:dyDescent="0.15">
      <c r="K227" s="2" t="s">
        <v>4</v>
      </c>
    </row>
    <row r="228" spans="11:11" x14ac:dyDescent="0.15">
      <c r="K228" s="2" t="s">
        <v>4</v>
      </c>
    </row>
    <row r="229" spans="11:11" x14ac:dyDescent="0.15">
      <c r="K229" s="2" t="s">
        <v>4</v>
      </c>
    </row>
    <row r="230" spans="11:11" x14ac:dyDescent="0.15">
      <c r="K230" s="2" t="s">
        <v>4</v>
      </c>
    </row>
    <row r="231" spans="11:11" x14ac:dyDescent="0.15">
      <c r="K231" s="2" t="s">
        <v>4</v>
      </c>
    </row>
    <row r="245" spans="11:11" x14ac:dyDescent="0.15">
      <c r="K245" s="2" t="s">
        <v>4</v>
      </c>
    </row>
    <row r="246" spans="11:11" x14ac:dyDescent="0.15">
      <c r="K246" s="2" t="s">
        <v>4</v>
      </c>
    </row>
    <row r="247" spans="11:11" x14ac:dyDescent="0.15">
      <c r="K247" s="2" t="s">
        <v>4</v>
      </c>
    </row>
    <row r="248" spans="11:11" x14ac:dyDescent="0.15">
      <c r="K248" s="2" t="s">
        <v>4</v>
      </c>
    </row>
    <row r="249" spans="11:11" x14ac:dyDescent="0.15">
      <c r="K249" s="2" t="s">
        <v>4</v>
      </c>
    </row>
    <row r="250" spans="11:11" x14ac:dyDescent="0.15">
      <c r="K250" s="2" t="s">
        <v>4</v>
      </c>
    </row>
    <row r="251" spans="11:11" x14ac:dyDescent="0.15">
      <c r="K251" s="2" t="s">
        <v>4</v>
      </c>
    </row>
    <row r="252" spans="11:11" x14ac:dyDescent="0.15">
      <c r="K252" s="2" t="s">
        <v>4</v>
      </c>
    </row>
    <row r="253" spans="11:11" x14ac:dyDescent="0.15">
      <c r="K253" s="2" t="s">
        <v>4</v>
      </c>
    </row>
    <row r="254" spans="11:11" x14ac:dyDescent="0.15">
      <c r="K254" s="2" t="s">
        <v>4</v>
      </c>
    </row>
    <row r="255" spans="11:11" x14ac:dyDescent="0.15">
      <c r="K255" s="2" t="s">
        <v>4</v>
      </c>
    </row>
    <row r="256" spans="11:11" x14ac:dyDescent="0.15">
      <c r="K256" s="2" t="s">
        <v>4</v>
      </c>
    </row>
    <row r="257" spans="11:11" x14ac:dyDescent="0.15">
      <c r="K257" s="2" t="s">
        <v>4</v>
      </c>
    </row>
    <row r="258" spans="11:11" x14ac:dyDescent="0.15">
      <c r="K258" s="2" t="s">
        <v>4</v>
      </c>
    </row>
    <row r="259" spans="11:11" x14ac:dyDescent="0.15">
      <c r="K259" s="2" t="s">
        <v>4</v>
      </c>
    </row>
    <row r="260" spans="11:11" x14ac:dyDescent="0.15">
      <c r="K260" s="2" t="s">
        <v>4</v>
      </c>
    </row>
    <row r="261" spans="11:11" x14ac:dyDescent="0.15">
      <c r="K261" s="2" t="s">
        <v>4</v>
      </c>
    </row>
    <row r="262" spans="11:11" x14ac:dyDescent="0.15">
      <c r="K262" s="2" t="s">
        <v>4</v>
      </c>
    </row>
    <row r="263" spans="11:11" x14ac:dyDescent="0.15">
      <c r="K263" s="2" t="s">
        <v>4</v>
      </c>
    </row>
    <row r="264" spans="11:11" x14ac:dyDescent="0.15">
      <c r="K264" s="2" t="s">
        <v>4</v>
      </c>
    </row>
    <row r="265" spans="11:11" x14ac:dyDescent="0.15">
      <c r="K265" s="2" t="s">
        <v>4</v>
      </c>
    </row>
    <row r="266" spans="11:11" x14ac:dyDescent="0.15">
      <c r="K266" s="2" t="s">
        <v>4</v>
      </c>
    </row>
    <row r="267" spans="11:11" x14ac:dyDescent="0.15">
      <c r="K267" s="2" t="s">
        <v>4</v>
      </c>
    </row>
    <row r="268" spans="11:11" x14ac:dyDescent="0.15">
      <c r="K268" s="2" t="s">
        <v>4</v>
      </c>
    </row>
    <row r="269" spans="11:11" x14ac:dyDescent="0.15">
      <c r="K269" s="2" t="s">
        <v>4</v>
      </c>
    </row>
    <row r="270" spans="11:11" x14ac:dyDescent="0.15">
      <c r="K270" s="2" t="s">
        <v>4</v>
      </c>
    </row>
    <row r="271" spans="11:11" x14ac:dyDescent="0.15">
      <c r="K271" s="2" t="s">
        <v>4</v>
      </c>
    </row>
    <row r="272" spans="11:11" x14ac:dyDescent="0.15">
      <c r="K272" s="2" t="s">
        <v>4</v>
      </c>
    </row>
    <row r="273" spans="11:11" x14ac:dyDescent="0.15">
      <c r="K273" s="2" t="s">
        <v>4</v>
      </c>
    </row>
    <row r="274" spans="11:11" x14ac:dyDescent="0.15">
      <c r="K274" s="2" t="s">
        <v>4</v>
      </c>
    </row>
    <row r="275" spans="11:11" x14ac:dyDescent="0.15">
      <c r="K275" s="2" t="s">
        <v>4</v>
      </c>
    </row>
    <row r="276" spans="11:11" x14ac:dyDescent="0.15">
      <c r="K276" s="2" t="s">
        <v>4</v>
      </c>
    </row>
    <row r="277" spans="11:11" x14ac:dyDescent="0.15">
      <c r="K277" s="2" t="s">
        <v>4</v>
      </c>
    </row>
    <row r="278" spans="11:11" x14ac:dyDescent="0.15">
      <c r="K278" s="2" t="s">
        <v>4</v>
      </c>
    </row>
    <row r="279" spans="11:11" x14ac:dyDescent="0.15">
      <c r="K279" s="2" t="s">
        <v>4</v>
      </c>
    </row>
    <row r="280" spans="11:11" x14ac:dyDescent="0.15">
      <c r="K280" s="2" t="s">
        <v>4</v>
      </c>
    </row>
    <row r="281" spans="11:11" x14ac:dyDescent="0.15">
      <c r="K281" s="2" t="s">
        <v>4</v>
      </c>
    </row>
    <row r="282" spans="11:11" x14ac:dyDescent="0.15">
      <c r="K282" s="2" t="s">
        <v>4</v>
      </c>
    </row>
    <row r="283" spans="11:11" x14ac:dyDescent="0.15">
      <c r="K283" s="2" t="s">
        <v>4</v>
      </c>
    </row>
    <row r="284" spans="11:11" x14ac:dyDescent="0.15">
      <c r="K284" s="2" t="s">
        <v>4</v>
      </c>
    </row>
    <row r="285" spans="11:11" x14ac:dyDescent="0.15">
      <c r="K285" s="2" t="s">
        <v>4</v>
      </c>
    </row>
    <row r="659" spans="13:13" x14ac:dyDescent="0.15">
      <c r="M659" s="2" t="s">
        <v>4</v>
      </c>
    </row>
    <row r="661" spans="13:13" x14ac:dyDescent="0.15">
      <c r="M661" s="2" t="s">
        <v>4</v>
      </c>
    </row>
    <row r="662" spans="13:13" x14ac:dyDescent="0.15">
      <c r="M662" s="2" t="s">
        <v>4</v>
      </c>
    </row>
    <row r="663" spans="13:13" x14ac:dyDescent="0.15">
      <c r="M663" s="2" t="s">
        <v>4</v>
      </c>
    </row>
    <row r="666" spans="13:13" x14ac:dyDescent="0.15">
      <c r="M666" s="2" t="s">
        <v>4</v>
      </c>
    </row>
    <row r="667" spans="13:13" x14ac:dyDescent="0.15">
      <c r="M667" s="2" t="s">
        <v>4</v>
      </c>
    </row>
    <row r="668" spans="13:13" x14ac:dyDescent="0.15">
      <c r="M668" s="2" t="s">
        <v>4</v>
      </c>
    </row>
    <row r="669" spans="13:13" x14ac:dyDescent="0.15">
      <c r="M669" s="2" t="s">
        <v>4</v>
      </c>
    </row>
    <row r="673" spans="13:13" x14ac:dyDescent="0.15">
      <c r="M673" s="2" t="s">
        <v>4</v>
      </c>
    </row>
    <row r="674" spans="13:13" x14ac:dyDescent="0.15">
      <c r="M674" s="2" t="s">
        <v>4</v>
      </c>
    </row>
    <row r="675" spans="13:13" x14ac:dyDescent="0.15">
      <c r="M675" s="2" t="s">
        <v>4</v>
      </c>
    </row>
    <row r="676" spans="13:13" x14ac:dyDescent="0.15">
      <c r="M676" s="2" t="s">
        <v>4</v>
      </c>
    </row>
    <row r="677" spans="13:13" x14ac:dyDescent="0.15">
      <c r="M677" s="2" t="s">
        <v>4</v>
      </c>
    </row>
    <row r="678" spans="13:13" x14ac:dyDescent="0.15">
      <c r="M678" s="2" t="s">
        <v>4</v>
      </c>
    </row>
    <row r="679" spans="13:13" x14ac:dyDescent="0.15">
      <c r="M679" s="2" t="s">
        <v>4</v>
      </c>
    </row>
    <row r="680" spans="13:13" x14ac:dyDescent="0.15">
      <c r="M680" s="2" t="s">
        <v>4</v>
      </c>
    </row>
    <row r="681" spans="13:13" x14ac:dyDescent="0.15">
      <c r="M681" s="2" t="s">
        <v>4</v>
      </c>
    </row>
    <row r="683" spans="13:13" x14ac:dyDescent="0.15">
      <c r="M683" s="2" t="s">
        <v>4</v>
      </c>
    </row>
    <row r="684" spans="13:13" x14ac:dyDescent="0.15">
      <c r="M684" s="2" t="s">
        <v>4</v>
      </c>
    </row>
    <row r="685" spans="13:13" x14ac:dyDescent="0.15">
      <c r="M685" s="2" t="s">
        <v>4</v>
      </c>
    </row>
    <row r="686" spans="13:13" x14ac:dyDescent="0.15">
      <c r="M686" s="2" t="s">
        <v>5</v>
      </c>
    </row>
    <row r="687" spans="13:13" x14ac:dyDescent="0.15">
      <c r="M687" s="2" t="s">
        <v>4</v>
      </c>
    </row>
    <row r="691" spans="13:13" x14ac:dyDescent="0.15">
      <c r="M691" s="2" t="s">
        <v>4</v>
      </c>
    </row>
    <row r="692" spans="13:13" x14ac:dyDescent="0.15">
      <c r="M692" s="2" t="s">
        <v>4</v>
      </c>
    </row>
    <row r="693" spans="13:13" x14ac:dyDescent="0.15">
      <c r="M693" s="2" t="s">
        <v>4</v>
      </c>
    </row>
    <row r="694" spans="13:13" x14ac:dyDescent="0.15">
      <c r="M694" s="2" t="s">
        <v>4</v>
      </c>
    </row>
    <row r="696" spans="13:13" x14ac:dyDescent="0.15">
      <c r="M696" s="2" t="s">
        <v>4</v>
      </c>
    </row>
    <row r="698" spans="13:13" x14ac:dyDescent="0.15">
      <c r="M698" s="2" t="s">
        <v>4</v>
      </c>
    </row>
    <row r="700" spans="13:13" x14ac:dyDescent="0.15">
      <c r="M700" s="2" t="s">
        <v>4</v>
      </c>
    </row>
    <row r="701" spans="13:13" x14ac:dyDescent="0.15">
      <c r="M701" s="2" t="s">
        <v>4</v>
      </c>
    </row>
    <row r="702" spans="13:13" x14ac:dyDescent="0.15">
      <c r="M702" s="2" t="s">
        <v>4</v>
      </c>
    </row>
    <row r="773" spans="13:13" x14ac:dyDescent="0.15">
      <c r="M773" s="2" t="s">
        <v>4</v>
      </c>
    </row>
    <row r="774" spans="13:13" x14ac:dyDescent="0.15">
      <c r="M774" s="2" t="s">
        <v>4</v>
      </c>
    </row>
    <row r="775" spans="13:13" x14ac:dyDescent="0.15">
      <c r="M775" s="2" t="s">
        <v>4</v>
      </c>
    </row>
    <row r="776" spans="13:13" x14ac:dyDescent="0.15">
      <c r="M776" s="2" t="s">
        <v>4</v>
      </c>
    </row>
    <row r="777" spans="13:13" x14ac:dyDescent="0.15">
      <c r="M777" s="2" t="s">
        <v>4</v>
      </c>
    </row>
    <row r="778" spans="13:13" x14ac:dyDescent="0.15">
      <c r="M778" s="2" t="s">
        <v>4</v>
      </c>
    </row>
    <row r="779" spans="13:13" x14ac:dyDescent="0.15">
      <c r="M779" s="2" t="s">
        <v>4</v>
      </c>
    </row>
    <row r="780" spans="13:13" x14ac:dyDescent="0.15">
      <c r="M780" s="2" t="s">
        <v>4</v>
      </c>
    </row>
    <row r="781" spans="13:13" x14ac:dyDescent="0.15">
      <c r="M781" s="2" t="s">
        <v>4</v>
      </c>
    </row>
    <row r="782" spans="13:13" x14ac:dyDescent="0.15">
      <c r="M782" s="2" t="s">
        <v>4</v>
      </c>
    </row>
    <row r="783" spans="13:13" x14ac:dyDescent="0.15">
      <c r="M783" s="2" t="s">
        <v>4</v>
      </c>
    </row>
    <row r="784" spans="13:13" x14ac:dyDescent="0.15">
      <c r="M784" s="2" t="s">
        <v>4</v>
      </c>
    </row>
    <row r="785" spans="13:13" x14ac:dyDescent="0.15">
      <c r="M785" s="2" t="s">
        <v>4</v>
      </c>
    </row>
    <row r="786" spans="13:13" x14ac:dyDescent="0.15">
      <c r="M786" s="2" t="s">
        <v>4</v>
      </c>
    </row>
    <row r="787" spans="13:13" x14ac:dyDescent="0.15">
      <c r="M787" s="2" t="s">
        <v>4</v>
      </c>
    </row>
    <row r="788" spans="13:13" x14ac:dyDescent="0.15">
      <c r="M788" s="2" t="s">
        <v>4</v>
      </c>
    </row>
    <row r="789" spans="13:13" x14ac:dyDescent="0.15">
      <c r="M789" s="2" t="s">
        <v>4</v>
      </c>
    </row>
    <row r="790" spans="13:13" x14ac:dyDescent="0.15">
      <c r="M790" s="2" t="s">
        <v>4</v>
      </c>
    </row>
    <row r="791" spans="13:13" x14ac:dyDescent="0.15">
      <c r="M791" s="2" t="s">
        <v>4</v>
      </c>
    </row>
    <row r="792" spans="13:13" x14ac:dyDescent="0.15">
      <c r="M792" s="2" t="s">
        <v>4</v>
      </c>
    </row>
    <row r="793" spans="13:13" x14ac:dyDescent="0.15">
      <c r="M793" s="2" t="s">
        <v>4</v>
      </c>
    </row>
    <row r="794" spans="13:13" x14ac:dyDescent="0.15">
      <c r="M794" s="2" t="s">
        <v>4</v>
      </c>
    </row>
    <row r="795" spans="13:13" x14ac:dyDescent="0.15">
      <c r="M795" s="2" t="s">
        <v>4</v>
      </c>
    </row>
    <row r="796" spans="13:13" x14ac:dyDescent="0.15">
      <c r="M796" s="2" t="s">
        <v>4</v>
      </c>
    </row>
    <row r="797" spans="13:13" x14ac:dyDescent="0.15">
      <c r="M797" s="2" t="s">
        <v>4</v>
      </c>
    </row>
    <row r="798" spans="13:13" x14ac:dyDescent="0.15">
      <c r="M798" s="2" t="s">
        <v>4</v>
      </c>
    </row>
    <row r="799" spans="13:13" x14ac:dyDescent="0.15">
      <c r="M799" s="2" t="s">
        <v>4</v>
      </c>
    </row>
    <row r="800" spans="13:13" x14ac:dyDescent="0.15">
      <c r="M800" s="2" t="s">
        <v>4</v>
      </c>
    </row>
    <row r="801" spans="13:13" x14ac:dyDescent="0.15">
      <c r="M801" s="2" t="s">
        <v>4</v>
      </c>
    </row>
    <row r="802" spans="13:13" x14ac:dyDescent="0.15">
      <c r="M802" s="2" t="s">
        <v>4</v>
      </c>
    </row>
    <row r="803" spans="13:13" x14ac:dyDescent="0.15">
      <c r="M803" s="2" t="s">
        <v>4</v>
      </c>
    </row>
    <row r="804" spans="13:13" x14ac:dyDescent="0.15">
      <c r="M804" s="2" t="s">
        <v>4</v>
      </c>
    </row>
    <row r="805" spans="13:13" x14ac:dyDescent="0.15">
      <c r="M805" s="2" t="s">
        <v>4</v>
      </c>
    </row>
    <row r="806" spans="13:13" x14ac:dyDescent="0.15">
      <c r="M806" s="2" t="s">
        <v>4</v>
      </c>
    </row>
    <row r="807" spans="13:13" x14ac:dyDescent="0.15">
      <c r="M807" s="2" t="s">
        <v>4</v>
      </c>
    </row>
    <row r="808" spans="13:13" x14ac:dyDescent="0.15">
      <c r="M808" s="2" t="s">
        <v>4</v>
      </c>
    </row>
    <row r="809" spans="13:13" x14ac:dyDescent="0.15">
      <c r="M809" s="2" t="s">
        <v>4</v>
      </c>
    </row>
    <row r="810" spans="13:13" x14ac:dyDescent="0.15">
      <c r="M810" s="2" t="s">
        <v>4</v>
      </c>
    </row>
    <row r="811" spans="13:13" x14ac:dyDescent="0.15">
      <c r="M811" s="2" t="s">
        <v>4</v>
      </c>
    </row>
    <row r="812" spans="13:13" x14ac:dyDescent="0.15">
      <c r="M812" s="2" t="s">
        <v>4</v>
      </c>
    </row>
    <row r="813" spans="13:13" x14ac:dyDescent="0.15">
      <c r="M813" s="2" t="s">
        <v>4</v>
      </c>
    </row>
    <row r="814" spans="13:13" x14ac:dyDescent="0.15">
      <c r="M814" s="2" t="s">
        <v>4</v>
      </c>
    </row>
    <row r="815" spans="13:13" x14ac:dyDescent="0.15">
      <c r="M815" s="2" t="s">
        <v>4</v>
      </c>
    </row>
    <row r="829" spans="13:13" x14ac:dyDescent="0.15">
      <c r="M829" s="2" t="s">
        <v>4</v>
      </c>
    </row>
    <row r="830" spans="13:13" x14ac:dyDescent="0.15">
      <c r="M830" s="2" t="s">
        <v>4</v>
      </c>
    </row>
    <row r="831" spans="13:13" x14ac:dyDescent="0.15">
      <c r="M831" s="2" t="s">
        <v>4</v>
      </c>
    </row>
    <row r="832" spans="13:13" x14ac:dyDescent="0.15">
      <c r="M832" s="2" t="s">
        <v>4</v>
      </c>
    </row>
  </sheetData>
  <mergeCells count="9">
    <mergeCell ref="A1:K1"/>
    <mergeCell ref="A6:N6"/>
    <mergeCell ref="A8:N8"/>
    <mergeCell ref="A10:B11"/>
    <mergeCell ref="M10:N10"/>
    <mergeCell ref="K10:K11"/>
    <mergeCell ref="L10:L11"/>
    <mergeCell ref="C10:I10"/>
    <mergeCell ref="J10:J11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19.42_2015</vt:lpstr>
      <vt:lpstr>A_IMPRESIÓN_IM</vt:lpstr>
      <vt:lpstr>'19.42_2015'!Área_de_impresión</vt:lpstr>
      <vt:lpstr>'19.42_2015'!Imprimir_área_IM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Adriana del Pilar Lopez Monroy</cp:lastModifiedBy>
  <cp:lastPrinted>2016-03-01T01:07:37Z</cp:lastPrinted>
  <dcterms:created xsi:type="dcterms:W3CDTF">2006-11-03T19:05:05Z</dcterms:created>
  <dcterms:modified xsi:type="dcterms:W3CDTF">2016-04-11T19:53:32Z</dcterms:modified>
</cp:coreProperties>
</file>